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'Sheet1'!$K$1:$O$29</definedName>
    <definedName name="_xlnm.Print_Area" localSheetId="1">'Sheet2'!$A$1:$E$27</definedName>
  </definedNames>
  <calcPr fullCalcOnLoad="1"/>
</workbook>
</file>

<file path=xl/sharedStrings.xml><?xml version="1.0" encoding="utf-8"?>
<sst xmlns="http://schemas.openxmlformats.org/spreadsheetml/2006/main" count="128" uniqueCount="70">
  <si>
    <t>調布市商工会青年部</t>
  </si>
  <si>
    <t>備　　考</t>
  </si>
  <si>
    <t>合　　　計</t>
  </si>
  <si>
    <t>決　算　額</t>
  </si>
  <si>
    <t>収　支　決　算　書</t>
  </si>
  <si>
    <t>事　業　名</t>
  </si>
  <si>
    <t>収入の部</t>
  </si>
  <si>
    <t>科　　目</t>
  </si>
  <si>
    <t>予　算　額</t>
  </si>
  <si>
    <t>決　算　額</t>
  </si>
  <si>
    <t>対比増△減</t>
  </si>
  <si>
    <t>合　　計</t>
  </si>
  <si>
    <t>備　　　考</t>
  </si>
  <si>
    <t>支出の部</t>
  </si>
  <si>
    <t>予　算　額</t>
  </si>
  <si>
    <t>２．</t>
  </si>
  <si>
    <t>３．</t>
  </si>
  <si>
    <t>６．</t>
  </si>
  <si>
    <t>７．</t>
  </si>
  <si>
    <t>８．</t>
  </si>
  <si>
    <t>９．</t>
  </si>
  <si>
    <t>10．</t>
  </si>
  <si>
    <t>合 　　計</t>
  </si>
  <si>
    <t>１．通信費</t>
  </si>
  <si>
    <t>収　支　決　算　書</t>
  </si>
  <si>
    <t>平成１１年度第３回広報紙「う゛ぉいす」発行</t>
  </si>
  <si>
    <t>１．情報対策費</t>
  </si>
  <si>
    <t>１．通信費</t>
  </si>
  <si>
    <t>郵送料＠８０×９２枚</t>
  </si>
  <si>
    <t>２．印刷製本費</t>
  </si>
  <si>
    <t>印刷代</t>
  </si>
  <si>
    <t>３．消耗品費</t>
  </si>
  <si>
    <t>４．会議費</t>
  </si>
  <si>
    <t>５．予備費</t>
  </si>
  <si>
    <t>２．印刷製本費</t>
  </si>
  <si>
    <t>３．会場借上費</t>
  </si>
  <si>
    <t>４．講師謝金</t>
  </si>
  <si>
    <t>５．予備費</t>
  </si>
  <si>
    <t>２．特別賦課金</t>
  </si>
  <si>
    <t>１．通信費</t>
  </si>
  <si>
    <t>予算額</t>
  </si>
  <si>
    <t>青年部第１７回通常部員総会</t>
  </si>
  <si>
    <t>１．会議費</t>
  </si>
  <si>
    <t>３．消耗品費</t>
  </si>
  <si>
    <t>４．飲食費</t>
  </si>
  <si>
    <t>５．記念品代</t>
  </si>
  <si>
    <t>６．会議費</t>
  </si>
  <si>
    <t>７．予備費</t>
  </si>
  <si>
    <t>紙皿、看板代</t>
  </si>
  <si>
    <t>料理、飲物代</t>
  </si>
  <si>
    <t>記念品　卒業生１２名へ</t>
  </si>
  <si>
    <t>　　　　　　　　青年部一泊視察研修会</t>
  </si>
  <si>
    <t>1.事業費</t>
  </si>
  <si>
    <t>２．特別賦課金</t>
  </si>
  <si>
    <t>２．印刷製本費</t>
  </si>
  <si>
    <t>３．借損料</t>
  </si>
  <si>
    <t>４．交通費</t>
  </si>
  <si>
    <t>５．宿泊費</t>
  </si>
  <si>
    <t>６．飲食費</t>
  </si>
  <si>
    <t>７．会議費</t>
  </si>
  <si>
    <t>８．消耗品費</t>
  </si>
  <si>
    <t>９．予備費</t>
  </si>
  <si>
    <t>10．特別賦課金</t>
  </si>
  <si>
    <t>@80×60枚　切手代</t>
  </si>
  <si>
    <t>　　　　</t>
  </si>
  <si>
    <t>1.</t>
  </si>
  <si>
    <t/>
  </si>
  <si>
    <t>（単位：円）</t>
  </si>
  <si>
    <t xml:space="preserve">収　支　決　算　書(案) </t>
  </si>
  <si>
    <t>(単位:円)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</si>
</sst>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ＦＡ Ｐ 明朝"/>
      <family val="1"/>
    </font>
    <font>
      <sz val="11"/>
      <name val="ＦＡ Ｐ 明朝"/>
      <family val="1"/>
    </font>
    <font>
      <sz val="12"/>
      <name val="ＦＡ Ｐ 明朝"/>
      <family val="1"/>
    </font>
    <font>
      <sz val="16"/>
      <name val="ＦＡ Ｐ 明朝"/>
      <family val="1"/>
    </font>
    <font>
      <sz val="18"/>
      <name val="ＦＡ Ｐ 明朝"/>
      <family val="1"/>
    </font>
    <font>
      <sz val="8"/>
      <name val="ＦＡ Ｐ 明朝"/>
      <family val="1"/>
    </font>
    <font>
      <sz val="10"/>
      <name val="ＦＡ Ｐ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48" applyFont="1" applyBorder="1" applyAlignment="1">
      <alignment/>
    </xf>
    <xf numFmtId="0" fontId="5" fillId="0" borderId="10" xfId="0" applyFont="1" applyBorder="1" applyAlignment="1">
      <alignment horizontal="center"/>
    </xf>
    <xf numFmtId="176" fontId="4" fillId="0" borderId="10" xfId="48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0" fontId="4" fillId="0" borderId="10" xfId="0" applyFont="1" applyBorder="1" applyAlignment="1" quotePrefix="1">
      <alignment/>
    </xf>
    <xf numFmtId="38" fontId="2" fillId="0" borderId="10" xfId="48" applyFont="1" applyBorder="1" applyAlignment="1">
      <alignment/>
    </xf>
    <xf numFmtId="176" fontId="2" fillId="0" borderId="10" xfId="48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I1">
      <selection activeCell="M14" sqref="M14"/>
    </sheetView>
  </sheetViews>
  <sheetFormatPr defaultColWidth="9.00390625" defaultRowHeight="13.5"/>
  <cols>
    <col min="1" max="1" width="19.25390625" style="0" customWidth="1"/>
    <col min="2" max="4" width="13.875" style="0" customWidth="1"/>
    <col min="5" max="5" width="24.75390625" style="0" customWidth="1"/>
    <col min="11" max="11" width="19.25390625" style="0" customWidth="1"/>
    <col min="12" max="14" width="13.875" style="0" customWidth="1"/>
    <col min="15" max="15" width="24.75390625" style="0" customWidth="1"/>
  </cols>
  <sheetData>
    <row r="1" spans="1:15" ht="22.5" customHeight="1">
      <c r="A1" s="16" t="s">
        <v>0</v>
      </c>
      <c r="B1" s="16"/>
      <c r="C1" s="16"/>
      <c r="D1" s="16"/>
      <c r="E1" s="16"/>
      <c r="K1" s="16" t="s">
        <v>0</v>
      </c>
      <c r="L1" s="16"/>
      <c r="M1" s="16"/>
      <c r="N1" s="16"/>
      <c r="O1" s="16"/>
    </row>
    <row r="2" spans="1:15" ht="22.5" customHeight="1">
      <c r="A2" s="16" t="s">
        <v>4</v>
      </c>
      <c r="B2" s="16"/>
      <c r="C2" s="16"/>
      <c r="D2" s="16"/>
      <c r="E2" s="16"/>
      <c r="K2" s="16" t="s">
        <v>68</v>
      </c>
      <c r="L2" s="16"/>
      <c r="M2" s="16"/>
      <c r="N2" s="16"/>
      <c r="O2" s="16"/>
    </row>
    <row r="3" spans="1:15" ht="21" customHeight="1">
      <c r="A3" s="1"/>
      <c r="B3" s="2"/>
      <c r="C3" s="2"/>
      <c r="D3" s="2"/>
      <c r="E3" s="2"/>
      <c r="K3" s="1"/>
      <c r="L3" s="2"/>
      <c r="M3" s="2"/>
      <c r="N3" s="2"/>
      <c r="O3" s="2"/>
    </row>
    <row r="4" spans="1:15" ht="34.5" customHeight="1">
      <c r="A4" s="7" t="s">
        <v>5</v>
      </c>
      <c r="B4" s="17" t="s">
        <v>25</v>
      </c>
      <c r="C4" s="18"/>
      <c r="D4" s="18"/>
      <c r="E4" s="19"/>
      <c r="K4" s="7" t="s">
        <v>5</v>
      </c>
      <c r="L4" s="20" t="s">
        <v>64</v>
      </c>
      <c r="M4" s="21"/>
      <c r="N4" s="21"/>
      <c r="O4" s="22"/>
    </row>
    <row r="5" spans="1:15" ht="14.25">
      <c r="A5" s="4"/>
      <c r="B5" s="2"/>
      <c r="C5" s="2"/>
      <c r="D5" s="2"/>
      <c r="E5" s="2"/>
      <c r="K5" s="4"/>
      <c r="L5" s="2"/>
      <c r="M5" s="2"/>
      <c r="N5" s="2"/>
      <c r="O5" s="2"/>
    </row>
    <row r="6" spans="1:15" ht="14.25">
      <c r="A6" s="4"/>
      <c r="B6" s="2"/>
      <c r="C6" s="2"/>
      <c r="D6" s="2"/>
      <c r="E6" s="2"/>
      <c r="K6" s="4"/>
      <c r="L6" s="2"/>
      <c r="M6" s="2"/>
      <c r="N6" s="2"/>
      <c r="O6" s="2"/>
    </row>
    <row r="7" spans="1:15" ht="14.25" customHeight="1">
      <c r="A7" s="2"/>
      <c r="B7" s="2"/>
      <c r="C7" s="2"/>
      <c r="D7" s="2"/>
      <c r="E7" s="2"/>
      <c r="K7" s="2"/>
      <c r="L7" s="2"/>
      <c r="M7" s="2"/>
      <c r="N7" s="2"/>
      <c r="O7" s="2"/>
    </row>
    <row r="8" spans="1:15" ht="17.25" customHeight="1">
      <c r="A8" s="1" t="s">
        <v>6</v>
      </c>
      <c r="B8" s="2"/>
      <c r="C8" s="2"/>
      <c r="D8" s="2"/>
      <c r="E8" s="2"/>
      <c r="K8" s="1" t="s">
        <v>6</v>
      </c>
      <c r="L8" s="2"/>
      <c r="M8" s="2"/>
      <c r="N8" s="2"/>
      <c r="O8" s="15" t="s">
        <v>67</v>
      </c>
    </row>
    <row r="9" spans="1:15" ht="33.75" customHeight="1">
      <c r="A9" s="3" t="s">
        <v>7</v>
      </c>
      <c r="B9" s="3" t="s">
        <v>8</v>
      </c>
      <c r="C9" s="3" t="s">
        <v>9</v>
      </c>
      <c r="D9" s="3" t="s">
        <v>10</v>
      </c>
      <c r="E9" s="3" t="s">
        <v>12</v>
      </c>
      <c r="K9" s="3" t="s">
        <v>7</v>
      </c>
      <c r="L9" s="3" t="s">
        <v>8</v>
      </c>
      <c r="M9" s="3" t="s">
        <v>9</v>
      </c>
      <c r="N9" s="3" t="s">
        <v>10</v>
      </c>
      <c r="O9" s="3" t="s">
        <v>12</v>
      </c>
    </row>
    <row r="10" spans="1:15" ht="33.75" customHeight="1">
      <c r="A10" s="10" t="s">
        <v>26</v>
      </c>
      <c r="B10" s="11">
        <v>62930</v>
      </c>
      <c r="C10" s="11">
        <v>49425</v>
      </c>
      <c r="D10" s="12">
        <f>SUM(C10-B10)</f>
        <v>-13505</v>
      </c>
      <c r="E10" s="5"/>
      <c r="K10" s="10" t="s">
        <v>65</v>
      </c>
      <c r="L10" s="11"/>
      <c r="M10" s="11"/>
      <c r="N10" s="12">
        <f>SUM(M10-L10)</f>
        <v>0</v>
      </c>
      <c r="O10" s="5"/>
    </row>
    <row r="11" spans="1:15" ht="33.75" customHeight="1">
      <c r="A11" s="10" t="s">
        <v>15</v>
      </c>
      <c r="B11" s="11"/>
      <c r="C11" s="11"/>
      <c r="D11" s="12">
        <f>SUM(C11-B11)</f>
        <v>0</v>
      </c>
      <c r="E11" s="10"/>
      <c r="K11" s="10"/>
      <c r="L11" s="11"/>
      <c r="M11" s="11"/>
      <c r="N11" s="12">
        <f>SUM(M11-L11)</f>
        <v>0</v>
      </c>
      <c r="O11" s="13"/>
    </row>
    <row r="12" spans="1:15" ht="33.75" customHeight="1">
      <c r="A12" s="10" t="s">
        <v>16</v>
      </c>
      <c r="B12" s="11"/>
      <c r="C12" s="11"/>
      <c r="D12" s="12">
        <f>SUM(C12-B12)</f>
        <v>0</v>
      </c>
      <c r="E12" s="9"/>
      <c r="K12" s="10"/>
      <c r="L12" s="11"/>
      <c r="M12" s="11"/>
      <c r="N12" s="12">
        <f>SUM(M12-L12)</f>
        <v>0</v>
      </c>
      <c r="O12" s="9"/>
    </row>
    <row r="13" spans="1:15" ht="33.75" customHeight="1">
      <c r="A13" s="3" t="s">
        <v>11</v>
      </c>
      <c r="B13" s="11">
        <f>SUM(B10:B12)</f>
        <v>62930</v>
      </c>
      <c r="C13" s="11">
        <f>SUM(C10:C12)</f>
        <v>49425</v>
      </c>
      <c r="D13" s="12">
        <f>SUM(C13-B13)</f>
        <v>-13505</v>
      </c>
      <c r="E13" s="5"/>
      <c r="K13" s="3" t="s">
        <v>11</v>
      </c>
      <c r="L13" s="11">
        <f>SUM(L10:L12)</f>
        <v>0</v>
      </c>
      <c r="M13" s="11">
        <f>SUM(M10:M12)</f>
        <v>0</v>
      </c>
      <c r="N13" s="12">
        <f>SUM(M13-L13)</f>
        <v>0</v>
      </c>
      <c r="O13" s="5"/>
    </row>
    <row r="14" spans="1:15" ht="13.5">
      <c r="A14" s="2"/>
      <c r="B14" s="2"/>
      <c r="C14" s="2"/>
      <c r="D14" s="2"/>
      <c r="E14" s="2"/>
      <c r="K14" s="2"/>
      <c r="L14" s="2"/>
      <c r="M14" s="2"/>
      <c r="N14" s="2"/>
      <c r="O14" s="2"/>
    </row>
    <row r="15" spans="1:15" ht="13.5">
      <c r="A15" s="2"/>
      <c r="B15" s="2"/>
      <c r="C15" s="2"/>
      <c r="D15" s="2"/>
      <c r="E15" s="2"/>
      <c r="K15" s="2"/>
      <c r="L15" s="2"/>
      <c r="M15" s="2"/>
      <c r="N15" s="2"/>
      <c r="O15" s="2"/>
    </row>
    <row r="16" spans="1:15" ht="13.5">
      <c r="A16" s="2"/>
      <c r="B16" s="2"/>
      <c r="C16" s="2"/>
      <c r="D16" s="2"/>
      <c r="E16" s="2"/>
      <c r="K16" s="2"/>
      <c r="L16" s="2"/>
      <c r="M16" s="2"/>
      <c r="N16" s="2"/>
      <c r="O16" s="2"/>
    </row>
    <row r="17" spans="1:15" ht="17.25" customHeight="1">
      <c r="A17" s="1" t="s">
        <v>13</v>
      </c>
      <c r="B17" s="2"/>
      <c r="C17" s="2"/>
      <c r="D17" s="2"/>
      <c r="E17" s="2"/>
      <c r="K17" s="1" t="s">
        <v>13</v>
      </c>
      <c r="L17" s="2"/>
      <c r="M17" s="2"/>
      <c r="N17" s="2"/>
      <c r="O17" s="15" t="s">
        <v>69</v>
      </c>
    </row>
    <row r="18" spans="1:15" ht="33.75" customHeight="1">
      <c r="A18" s="3" t="s">
        <v>7</v>
      </c>
      <c r="B18" s="3" t="s">
        <v>14</v>
      </c>
      <c r="C18" s="3" t="s">
        <v>3</v>
      </c>
      <c r="D18" s="3" t="s">
        <v>10</v>
      </c>
      <c r="E18" s="3" t="s">
        <v>1</v>
      </c>
      <c r="K18" s="3" t="s">
        <v>7</v>
      </c>
      <c r="L18" s="3" t="s">
        <v>14</v>
      </c>
      <c r="M18" s="3" t="s">
        <v>3</v>
      </c>
      <c r="N18" s="3" t="s">
        <v>10</v>
      </c>
      <c r="O18" s="3" t="s">
        <v>1</v>
      </c>
    </row>
    <row r="19" spans="1:15" ht="33.75" customHeight="1">
      <c r="A19" s="10" t="s">
        <v>27</v>
      </c>
      <c r="B19" s="11">
        <v>7360</v>
      </c>
      <c r="C19" s="11">
        <v>7360</v>
      </c>
      <c r="D19" s="12">
        <f aca="true" t="shared" si="0" ref="D19:D29">SUM(C19-B19)</f>
        <v>0</v>
      </c>
      <c r="E19" s="5" t="s">
        <v>28</v>
      </c>
      <c r="K19" s="10" t="s">
        <v>23</v>
      </c>
      <c r="L19" s="11"/>
      <c r="M19" s="11"/>
      <c r="N19" s="12">
        <f>SUM(M19-L19)</f>
        <v>0</v>
      </c>
      <c r="O19" s="10" t="s">
        <v>66</v>
      </c>
    </row>
    <row r="20" spans="1:15" ht="33.75" customHeight="1">
      <c r="A20" s="10" t="s">
        <v>29</v>
      </c>
      <c r="B20" s="11">
        <v>40100</v>
      </c>
      <c r="C20" s="11">
        <v>37065</v>
      </c>
      <c r="D20" s="12">
        <f t="shared" si="0"/>
        <v>-3035</v>
      </c>
      <c r="E20" s="5" t="s">
        <v>30</v>
      </c>
      <c r="K20" s="10" t="s">
        <v>34</v>
      </c>
      <c r="L20" s="11"/>
      <c r="M20" s="11"/>
      <c r="N20" s="12">
        <f aca="true" t="shared" si="1" ref="N20:N29">SUM(M20-L20)</f>
        <v>0</v>
      </c>
      <c r="O20" s="5"/>
    </row>
    <row r="21" spans="1:15" ht="33.75" customHeight="1">
      <c r="A21" s="10" t="s">
        <v>31</v>
      </c>
      <c r="B21" s="11">
        <v>5000</v>
      </c>
      <c r="C21" s="11">
        <v>0</v>
      </c>
      <c r="D21" s="12">
        <f t="shared" si="0"/>
        <v>-5000</v>
      </c>
      <c r="E21" s="5"/>
      <c r="K21" s="10" t="s">
        <v>35</v>
      </c>
      <c r="L21" s="11"/>
      <c r="M21" s="11"/>
      <c r="N21" s="12">
        <f>SUM(M21-L21)</f>
        <v>0</v>
      </c>
      <c r="O21" s="14"/>
    </row>
    <row r="22" spans="1:15" ht="33.75" customHeight="1">
      <c r="A22" s="10" t="s">
        <v>32</v>
      </c>
      <c r="B22" s="11">
        <v>5000</v>
      </c>
      <c r="C22" s="11">
        <v>5000</v>
      </c>
      <c r="D22" s="12">
        <f t="shared" si="0"/>
        <v>0</v>
      </c>
      <c r="E22" s="10"/>
      <c r="K22" s="10" t="s">
        <v>36</v>
      </c>
      <c r="L22" s="11"/>
      <c r="M22" s="11"/>
      <c r="N22" s="12">
        <f t="shared" si="1"/>
        <v>0</v>
      </c>
      <c r="O22" s="5"/>
    </row>
    <row r="23" spans="1:15" ht="33.75" customHeight="1">
      <c r="A23" s="10" t="s">
        <v>33</v>
      </c>
      <c r="B23" s="11">
        <v>5470</v>
      </c>
      <c r="C23" s="11">
        <v>0</v>
      </c>
      <c r="D23" s="12">
        <f t="shared" si="0"/>
        <v>-5470</v>
      </c>
      <c r="E23" s="14"/>
      <c r="K23" s="10" t="s">
        <v>37</v>
      </c>
      <c r="L23" s="11"/>
      <c r="M23" s="11"/>
      <c r="N23" s="12">
        <f t="shared" si="1"/>
        <v>0</v>
      </c>
      <c r="O23" s="5"/>
    </row>
    <row r="24" spans="1:15" ht="33.75" customHeight="1">
      <c r="A24" s="10" t="s">
        <v>17</v>
      </c>
      <c r="B24" s="11"/>
      <c r="C24" s="11"/>
      <c r="D24" s="12">
        <f t="shared" si="0"/>
        <v>0</v>
      </c>
      <c r="E24" s="5"/>
      <c r="K24" s="10" t="s">
        <v>17</v>
      </c>
      <c r="L24" s="11"/>
      <c r="M24" s="11"/>
      <c r="N24" s="12">
        <f t="shared" si="1"/>
        <v>0</v>
      </c>
      <c r="O24" s="10"/>
    </row>
    <row r="25" spans="1:15" ht="33.75" customHeight="1">
      <c r="A25" s="10" t="s">
        <v>18</v>
      </c>
      <c r="B25" s="11"/>
      <c r="C25" s="11"/>
      <c r="D25" s="12">
        <f t="shared" si="0"/>
        <v>0</v>
      </c>
      <c r="E25" s="5"/>
      <c r="K25" s="10" t="s">
        <v>18</v>
      </c>
      <c r="L25" s="11"/>
      <c r="M25" s="11"/>
      <c r="N25" s="12">
        <f t="shared" si="1"/>
        <v>0</v>
      </c>
      <c r="O25" s="5"/>
    </row>
    <row r="26" spans="1:15" ht="33.75" customHeight="1">
      <c r="A26" s="10" t="s">
        <v>19</v>
      </c>
      <c r="B26" s="11"/>
      <c r="C26" s="11"/>
      <c r="D26" s="12">
        <f t="shared" si="0"/>
        <v>0</v>
      </c>
      <c r="E26" s="5"/>
      <c r="K26" s="10" t="s">
        <v>19</v>
      </c>
      <c r="L26" s="11"/>
      <c r="M26" s="11"/>
      <c r="N26" s="12">
        <f t="shared" si="1"/>
        <v>0</v>
      </c>
      <c r="O26" s="5"/>
    </row>
    <row r="27" spans="1:15" ht="33.75" customHeight="1">
      <c r="A27" s="10" t="s">
        <v>20</v>
      </c>
      <c r="B27" s="11"/>
      <c r="C27" s="11"/>
      <c r="D27" s="12">
        <f t="shared" si="0"/>
        <v>0</v>
      </c>
      <c r="E27" s="5"/>
      <c r="K27" s="10" t="s">
        <v>20</v>
      </c>
      <c r="L27" s="11"/>
      <c r="M27" s="11"/>
      <c r="N27" s="12">
        <f t="shared" si="1"/>
        <v>0</v>
      </c>
      <c r="O27" s="5"/>
    </row>
    <row r="28" spans="1:15" ht="33.75" customHeight="1">
      <c r="A28" s="10" t="s">
        <v>21</v>
      </c>
      <c r="B28" s="11"/>
      <c r="C28" s="11"/>
      <c r="D28" s="12">
        <f t="shared" si="0"/>
        <v>0</v>
      </c>
      <c r="E28" s="5"/>
      <c r="K28" s="10" t="s">
        <v>21</v>
      </c>
      <c r="L28" s="11"/>
      <c r="M28" s="11"/>
      <c r="N28" s="12">
        <f t="shared" si="1"/>
        <v>0</v>
      </c>
      <c r="O28" s="5"/>
    </row>
    <row r="29" spans="1:15" ht="33.75" customHeight="1">
      <c r="A29" s="3" t="s">
        <v>22</v>
      </c>
      <c r="B29" s="11">
        <f>SUM(B19:B28)</f>
        <v>62930</v>
      </c>
      <c r="C29" s="11">
        <f>SUM(C19:C28)</f>
        <v>49425</v>
      </c>
      <c r="D29" s="12">
        <f t="shared" si="0"/>
        <v>-13505</v>
      </c>
      <c r="E29" s="5"/>
      <c r="K29" s="3" t="s">
        <v>22</v>
      </c>
      <c r="L29" s="11">
        <f>SUM(L19:L28)</f>
        <v>0</v>
      </c>
      <c r="M29" s="11">
        <f>SUM(M19:M28)</f>
        <v>0</v>
      </c>
      <c r="N29" s="12">
        <f t="shared" si="1"/>
        <v>0</v>
      </c>
      <c r="O29" s="5"/>
    </row>
  </sheetData>
  <sheetProtection/>
  <mergeCells count="6">
    <mergeCell ref="A1:E1"/>
    <mergeCell ref="A2:E2"/>
    <mergeCell ref="B4:E4"/>
    <mergeCell ref="K1:O1"/>
    <mergeCell ref="K2:O2"/>
    <mergeCell ref="L4:O4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1" width="19.25390625" style="0" customWidth="1"/>
    <col min="2" max="4" width="13.875" style="0" customWidth="1"/>
    <col min="5" max="5" width="24.75390625" style="0" customWidth="1"/>
  </cols>
  <sheetData>
    <row r="1" spans="1:5" ht="22.5" customHeight="1">
      <c r="A1" s="16" t="s">
        <v>0</v>
      </c>
      <c r="B1" s="16"/>
      <c r="C1" s="16"/>
      <c r="D1" s="16"/>
      <c r="E1" s="16"/>
    </row>
    <row r="2" spans="1:5" ht="22.5" customHeight="1">
      <c r="A2" s="16" t="s">
        <v>24</v>
      </c>
      <c r="B2" s="16"/>
      <c r="C2" s="16"/>
      <c r="D2" s="16"/>
      <c r="E2" s="16"/>
    </row>
    <row r="3" spans="1:5" ht="21" customHeight="1">
      <c r="A3" s="1"/>
      <c r="B3" s="2"/>
      <c r="C3" s="2"/>
      <c r="D3" s="2"/>
      <c r="E3" s="2"/>
    </row>
    <row r="4" spans="1:5" ht="34.5" customHeight="1">
      <c r="A4" s="7" t="s">
        <v>5</v>
      </c>
      <c r="B4" s="20" t="s">
        <v>51</v>
      </c>
      <c r="C4" s="21"/>
      <c r="D4" s="21"/>
      <c r="E4" s="22"/>
    </row>
    <row r="5" spans="1:5" ht="14.25">
      <c r="A5" s="4"/>
      <c r="B5" s="2"/>
      <c r="C5" s="2"/>
      <c r="D5" s="2"/>
      <c r="E5" s="2"/>
    </row>
    <row r="6" spans="1:5" ht="14.25">
      <c r="A6" s="4"/>
      <c r="B6" s="2"/>
      <c r="C6" s="2"/>
      <c r="D6" s="2"/>
      <c r="E6" s="2"/>
    </row>
    <row r="7" spans="1:5" ht="17.25" customHeight="1">
      <c r="A7" s="1" t="s">
        <v>6</v>
      </c>
      <c r="B7" s="2"/>
      <c r="C7" s="2"/>
      <c r="D7" s="2"/>
      <c r="E7" s="2"/>
    </row>
    <row r="8" spans="1:5" ht="33.75" customHeight="1">
      <c r="A8" s="3" t="s">
        <v>7</v>
      </c>
      <c r="B8" s="3" t="s">
        <v>8</v>
      </c>
      <c r="C8" s="3" t="s">
        <v>9</v>
      </c>
      <c r="D8" s="3" t="s">
        <v>10</v>
      </c>
      <c r="E8" s="3" t="s">
        <v>12</v>
      </c>
    </row>
    <row r="9" spans="1:5" ht="33.75" customHeight="1">
      <c r="A9" s="10" t="s">
        <v>52</v>
      </c>
      <c r="B9" s="11">
        <v>120000</v>
      </c>
      <c r="C9" s="11">
        <v>119398</v>
      </c>
      <c r="D9" s="12">
        <f>SUM(C9-B9)</f>
        <v>-602</v>
      </c>
      <c r="E9" s="5"/>
    </row>
    <row r="10" spans="1:5" ht="33.75" customHeight="1">
      <c r="A10" s="10" t="s">
        <v>53</v>
      </c>
      <c r="B10" s="11">
        <v>460000</v>
      </c>
      <c r="C10" s="11">
        <v>437000</v>
      </c>
      <c r="D10" s="12">
        <f>SUM(C10-B10)</f>
        <v>-23000</v>
      </c>
      <c r="E10" s="5"/>
    </row>
    <row r="11" spans="1:5" ht="33.75" customHeight="1">
      <c r="A11" s="10" t="s">
        <v>16</v>
      </c>
      <c r="B11" s="11"/>
      <c r="C11" s="11"/>
      <c r="D11" s="12">
        <f>SUM(C11-B11)</f>
        <v>0</v>
      </c>
      <c r="E11" s="5"/>
    </row>
    <row r="12" spans="1:5" ht="33.75" customHeight="1">
      <c r="A12" s="3" t="s">
        <v>11</v>
      </c>
      <c r="B12" s="11">
        <f>SUM(B9:B11)</f>
        <v>580000</v>
      </c>
      <c r="C12" s="11">
        <f>SUM(C9:C11)</f>
        <v>556398</v>
      </c>
      <c r="D12" s="12">
        <f>SUM(C12-B12)</f>
        <v>-23602</v>
      </c>
      <c r="E12" s="5"/>
    </row>
    <row r="13" spans="1:5" ht="13.5">
      <c r="A13" s="2"/>
      <c r="B13" s="2"/>
      <c r="C13" s="2"/>
      <c r="D13" s="2"/>
      <c r="E13" s="2"/>
    </row>
    <row r="14" spans="1:5" ht="13.5">
      <c r="A14" s="2"/>
      <c r="B14" s="2"/>
      <c r="C14" s="2"/>
      <c r="D14" s="2"/>
      <c r="E14" s="2"/>
    </row>
    <row r="15" spans="1:5" ht="17.25" customHeight="1">
      <c r="A15" s="1" t="s">
        <v>13</v>
      </c>
      <c r="B15" s="2"/>
      <c r="C15" s="2"/>
      <c r="D15" s="2"/>
      <c r="E15" s="2"/>
    </row>
    <row r="16" spans="1:5" ht="33.75" customHeight="1">
      <c r="A16" s="3" t="s">
        <v>7</v>
      </c>
      <c r="B16" s="3" t="s">
        <v>8</v>
      </c>
      <c r="C16" s="3" t="s">
        <v>3</v>
      </c>
      <c r="D16" s="3" t="s">
        <v>10</v>
      </c>
      <c r="E16" s="3" t="s">
        <v>1</v>
      </c>
    </row>
    <row r="17" spans="1:5" ht="33.75" customHeight="1">
      <c r="A17" s="10" t="s">
        <v>23</v>
      </c>
      <c r="B17" s="11">
        <v>5140</v>
      </c>
      <c r="C17" s="11">
        <v>4800</v>
      </c>
      <c r="D17" s="12">
        <f aca="true" t="shared" si="0" ref="D17:D27">SUM(C17-B17)</f>
        <v>-340</v>
      </c>
      <c r="E17" s="10" t="s">
        <v>63</v>
      </c>
    </row>
    <row r="18" spans="1:5" ht="33.75" customHeight="1">
      <c r="A18" s="5" t="s">
        <v>54</v>
      </c>
      <c r="B18" s="11">
        <v>2280</v>
      </c>
      <c r="C18" s="11">
        <v>2280</v>
      </c>
      <c r="D18" s="12">
        <f t="shared" si="0"/>
        <v>0</v>
      </c>
      <c r="E18" s="5"/>
    </row>
    <row r="19" spans="1:5" ht="33.75" customHeight="1">
      <c r="A19" s="10" t="s">
        <v>55</v>
      </c>
      <c r="B19" s="11">
        <v>193830</v>
      </c>
      <c r="C19" s="11">
        <v>189520</v>
      </c>
      <c r="D19" s="12">
        <f t="shared" si="0"/>
        <v>-4310</v>
      </c>
      <c r="E19" s="5"/>
    </row>
    <row r="20" spans="1:5" ht="33.75" customHeight="1">
      <c r="A20" s="5" t="s">
        <v>56</v>
      </c>
      <c r="B20" s="11">
        <v>21200</v>
      </c>
      <c r="C20" s="11">
        <v>27760</v>
      </c>
      <c r="D20" s="12">
        <f t="shared" si="0"/>
        <v>6560</v>
      </c>
      <c r="E20" s="5"/>
    </row>
    <row r="21" spans="1:5" ht="33.75" customHeight="1">
      <c r="A21" s="10" t="s">
        <v>57</v>
      </c>
      <c r="B21" s="11">
        <v>180000</v>
      </c>
      <c r="C21" s="11">
        <v>108000</v>
      </c>
      <c r="D21" s="12">
        <f t="shared" si="0"/>
        <v>-72000</v>
      </c>
      <c r="E21" s="5"/>
    </row>
    <row r="22" spans="1:5" ht="33.75" customHeight="1">
      <c r="A22" s="10" t="s">
        <v>58</v>
      </c>
      <c r="B22" s="11">
        <v>140000</v>
      </c>
      <c r="C22" s="11">
        <v>189734</v>
      </c>
      <c r="D22" s="12">
        <f t="shared" si="0"/>
        <v>49734</v>
      </c>
      <c r="E22" s="5"/>
    </row>
    <row r="23" spans="1:5" ht="33.75" customHeight="1">
      <c r="A23" s="10" t="s">
        <v>59</v>
      </c>
      <c r="B23" s="11">
        <v>5000</v>
      </c>
      <c r="C23" s="11">
        <v>5000</v>
      </c>
      <c r="D23" s="12">
        <f t="shared" si="0"/>
        <v>0</v>
      </c>
      <c r="E23" s="5"/>
    </row>
    <row r="24" spans="1:5" ht="33.75" customHeight="1">
      <c r="A24" s="10" t="s">
        <v>60</v>
      </c>
      <c r="B24" s="11">
        <v>12600</v>
      </c>
      <c r="C24" s="11">
        <v>6804</v>
      </c>
      <c r="D24" s="12">
        <f t="shared" si="0"/>
        <v>-5796</v>
      </c>
      <c r="E24" s="5"/>
    </row>
    <row r="25" spans="1:5" ht="33.75" customHeight="1">
      <c r="A25" s="10" t="s">
        <v>61</v>
      </c>
      <c r="B25" s="11">
        <v>19950</v>
      </c>
      <c r="C25" s="11">
        <v>0</v>
      </c>
      <c r="D25" s="12">
        <f t="shared" si="0"/>
        <v>-19950</v>
      </c>
      <c r="E25" s="5"/>
    </row>
    <row r="26" spans="1:5" ht="33.75" customHeight="1">
      <c r="A26" s="10" t="s">
        <v>62</v>
      </c>
      <c r="B26" s="11">
        <v>0</v>
      </c>
      <c r="C26" s="11">
        <v>22500</v>
      </c>
      <c r="D26" s="12">
        <f t="shared" si="0"/>
        <v>22500</v>
      </c>
      <c r="E26" s="5"/>
    </row>
    <row r="27" spans="1:5" ht="33.75" customHeight="1">
      <c r="A27" s="3" t="s">
        <v>2</v>
      </c>
      <c r="B27" s="11">
        <f>SUM(B17:B26)</f>
        <v>580000</v>
      </c>
      <c r="C27" s="11">
        <f>SUM(C17:C26)</f>
        <v>556398</v>
      </c>
      <c r="D27" s="12">
        <f t="shared" si="0"/>
        <v>-23602</v>
      </c>
      <c r="E27" s="5"/>
    </row>
  </sheetData>
  <sheetProtection/>
  <mergeCells count="3">
    <mergeCell ref="A1:E1"/>
    <mergeCell ref="A2:E2"/>
    <mergeCell ref="B4:E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19.25390625" style="0" customWidth="1"/>
    <col min="2" max="4" width="13.875" style="0" customWidth="1"/>
    <col min="5" max="5" width="24.75390625" style="0" customWidth="1"/>
  </cols>
  <sheetData>
    <row r="1" spans="1:5" ht="22.5" customHeight="1">
      <c r="A1" s="16" t="s">
        <v>0</v>
      </c>
      <c r="B1" s="16"/>
      <c r="C1" s="16"/>
      <c r="D1" s="16"/>
      <c r="E1" s="16"/>
    </row>
    <row r="2" spans="1:5" ht="22.5" customHeight="1">
      <c r="A2" s="16" t="s">
        <v>4</v>
      </c>
      <c r="B2" s="16"/>
      <c r="C2" s="16"/>
      <c r="D2" s="16"/>
      <c r="E2" s="16"/>
    </row>
    <row r="3" spans="1:5" ht="21" customHeight="1">
      <c r="A3" s="1"/>
      <c r="B3" s="2"/>
      <c r="C3" s="2"/>
      <c r="D3" s="2"/>
      <c r="E3" s="2"/>
    </row>
    <row r="4" spans="1:5" ht="34.5" customHeight="1">
      <c r="A4" s="7" t="s">
        <v>5</v>
      </c>
      <c r="B4" s="23" t="s">
        <v>41</v>
      </c>
      <c r="C4" s="24"/>
      <c r="D4" s="24"/>
      <c r="E4" s="25"/>
    </row>
    <row r="5" spans="1:5" ht="14.25">
      <c r="A5" s="4"/>
      <c r="B5" s="2"/>
      <c r="C5" s="2"/>
      <c r="D5" s="2"/>
      <c r="E5" s="2"/>
    </row>
    <row r="6" spans="1:5" ht="14.25">
      <c r="A6" s="4"/>
      <c r="B6" s="2"/>
      <c r="C6" s="2"/>
      <c r="D6" s="2"/>
      <c r="E6" s="2"/>
    </row>
    <row r="7" spans="1:5" ht="14.25" customHeight="1">
      <c r="A7" s="2"/>
      <c r="B7" s="2"/>
      <c r="C7" s="2"/>
      <c r="D7" s="2"/>
      <c r="E7" s="2"/>
    </row>
    <row r="8" spans="1:5" ht="17.25" customHeight="1">
      <c r="A8" s="1" t="s">
        <v>6</v>
      </c>
      <c r="B8" s="2"/>
      <c r="C8" s="2"/>
      <c r="D8" s="2"/>
      <c r="E8" s="2"/>
    </row>
    <row r="9" spans="1:5" ht="33.75" customHeight="1">
      <c r="A9" s="3" t="s">
        <v>7</v>
      </c>
      <c r="B9" s="3" t="s">
        <v>40</v>
      </c>
      <c r="C9" s="3" t="s">
        <v>9</v>
      </c>
      <c r="D9" s="3" t="s">
        <v>10</v>
      </c>
      <c r="E9" s="3" t="s">
        <v>12</v>
      </c>
    </row>
    <row r="10" spans="1:5" ht="33.75" customHeight="1">
      <c r="A10" s="10" t="s">
        <v>42</v>
      </c>
      <c r="B10" s="6">
        <v>150000</v>
      </c>
      <c r="C10" s="6">
        <v>40910</v>
      </c>
      <c r="D10" s="8">
        <f>SUM(C10-B10)</f>
        <v>-109090</v>
      </c>
      <c r="E10" s="5"/>
    </row>
    <row r="11" spans="1:5" ht="33.75" customHeight="1">
      <c r="A11" s="10" t="s">
        <v>38</v>
      </c>
      <c r="B11" s="6">
        <v>75000</v>
      </c>
      <c r="C11" s="6">
        <v>102500</v>
      </c>
      <c r="D11" s="8">
        <f>SUM(C11-B11)</f>
        <v>27500</v>
      </c>
      <c r="E11" s="5" t="b">
        <f>E12=G12</f>
        <v>1</v>
      </c>
    </row>
    <row r="12" spans="1:5" ht="33.75" customHeight="1">
      <c r="A12" s="10" t="s">
        <v>16</v>
      </c>
      <c r="B12" s="6"/>
      <c r="C12" s="6"/>
      <c r="D12" s="8">
        <f>SUM(C12-B12)</f>
        <v>0</v>
      </c>
      <c r="E12" s="5"/>
    </row>
    <row r="13" spans="1:5" ht="33.75" customHeight="1">
      <c r="A13" s="3" t="s">
        <v>11</v>
      </c>
      <c r="B13" s="6">
        <f>SUM(B10:B12)</f>
        <v>225000</v>
      </c>
      <c r="C13" s="6">
        <f>SUM(C10:C12)</f>
        <v>143410</v>
      </c>
      <c r="D13" s="8">
        <f>SUM(C13-B13)</f>
        <v>-81590</v>
      </c>
      <c r="E13" s="5"/>
    </row>
    <row r="14" spans="1:5" ht="13.5">
      <c r="A14" s="2"/>
      <c r="B14" s="2"/>
      <c r="C14" s="2"/>
      <c r="D14" s="2"/>
      <c r="E14" s="2"/>
    </row>
    <row r="15" spans="1:5" ht="13.5">
      <c r="A15" s="2"/>
      <c r="B15" s="2"/>
      <c r="C15" s="2"/>
      <c r="D15" s="2"/>
      <c r="E15" s="2"/>
    </row>
    <row r="16" spans="1:5" ht="13.5">
      <c r="A16" s="2"/>
      <c r="B16" s="2"/>
      <c r="C16" s="2"/>
      <c r="D16" s="2"/>
      <c r="E16" s="2"/>
    </row>
    <row r="17" spans="1:5" ht="17.25" customHeight="1">
      <c r="A17" s="1" t="s">
        <v>13</v>
      </c>
      <c r="B17" s="2"/>
      <c r="C17" s="2"/>
      <c r="D17" s="2"/>
      <c r="E17" s="2"/>
    </row>
    <row r="18" spans="1:5" ht="33.75" customHeight="1">
      <c r="A18" s="3" t="s">
        <v>7</v>
      </c>
      <c r="B18" s="3" t="s">
        <v>8</v>
      </c>
      <c r="C18" s="3" t="s">
        <v>3</v>
      </c>
      <c r="D18" s="3" t="s">
        <v>10</v>
      </c>
      <c r="E18" s="3" t="s">
        <v>1</v>
      </c>
    </row>
    <row r="19" spans="1:5" ht="33.75" customHeight="1">
      <c r="A19" s="10" t="s">
        <v>39</v>
      </c>
      <c r="B19" s="6">
        <v>25240</v>
      </c>
      <c r="C19" s="6">
        <v>21120</v>
      </c>
      <c r="D19" s="8">
        <f aca="true" t="shared" si="0" ref="D19:D26">SUM(C19-B19)</f>
        <v>-4120</v>
      </c>
      <c r="E19" s="5"/>
    </row>
    <row r="20" spans="1:5" ht="33.75" customHeight="1">
      <c r="A20" s="10" t="s">
        <v>29</v>
      </c>
      <c r="B20" s="6">
        <v>20280</v>
      </c>
      <c r="C20" s="6">
        <v>20280</v>
      </c>
      <c r="D20" s="8">
        <f t="shared" si="0"/>
        <v>0</v>
      </c>
      <c r="E20" s="5"/>
    </row>
    <row r="21" spans="1:5" ht="33.75" customHeight="1">
      <c r="A21" s="10" t="s">
        <v>43</v>
      </c>
      <c r="B21" s="6">
        <v>17000</v>
      </c>
      <c r="C21" s="6">
        <v>15150</v>
      </c>
      <c r="D21" s="8">
        <f t="shared" si="0"/>
        <v>-1850</v>
      </c>
      <c r="E21" s="5" t="s">
        <v>48</v>
      </c>
    </row>
    <row r="22" spans="1:5" ht="33.75" customHeight="1">
      <c r="A22" s="10" t="s">
        <v>44</v>
      </c>
      <c r="B22" s="6">
        <v>130000</v>
      </c>
      <c r="C22" s="6">
        <v>68000</v>
      </c>
      <c r="D22" s="8">
        <f t="shared" si="0"/>
        <v>-62000</v>
      </c>
      <c r="E22" s="5" t="s">
        <v>49</v>
      </c>
    </row>
    <row r="23" spans="1:5" ht="33.75" customHeight="1">
      <c r="A23" s="10" t="s">
        <v>45</v>
      </c>
      <c r="B23" s="6">
        <v>16000</v>
      </c>
      <c r="C23" s="6">
        <v>13860</v>
      </c>
      <c r="D23" s="8">
        <f t="shared" si="0"/>
        <v>-2140</v>
      </c>
      <c r="E23" s="5" t="s">
        <v>50</v>
      </c>
    </row>
    <row r="24" spans="1:5" ht="33.75" customHeight="1">
      <c r="A24" s="10" t="s">
        <v>46</v>
      </c>
      <c r="B24" s="6">
        <v>5000</v>
      </c>
      <c r="C24" s="6">
        <v>5000</v>
      </c>
      <c r="D24" s="8">
        <f t="shared" si="0"/>
        <v>0</v>
      </c>
      <c r="E24" s="5"/>
    </row>
    <row r="25" spans="1:5" ht="33.75" customHeight="1">
      <c r="A25" s="10" t="s">
        <v>47</v>
      </c>
      <c r="B25" s="6">
        <v>11480</v>
      </c>
      <c r="C25" s="6">
        <v>0</v>
      </c>
      <c r="D25" s="8">
        <f t="shared" si="0"/>
        <v>-11480</v>
      </c>
      <c r="E25" s="5"/>
    </row>
    <row r="26" spans="1:5" ht="33.75" customHeight="1">
      <c r="A26" s="3" t="s">
        <v>2</v>
      </c>
      <c r="B26" s="6">
        <f>SUM(B19:B25)</f>
        <v>225000</v>
      </c>
      <c r="C26" s="6">
        <f>SUM(C19:C25)</f>
        <v>143410</v>
      </c>
      <c r="D26" s="8">
        <f t="shared" si="0"/>
        <v>-81590</v>
      </c>
      <c r="E26" s="5"/>
    </row>
  </sheetData>
  <sheetProtection/>
  <mergeCells count="3">
    <mergeCell ref="A1:E1"/>
    <mergeCell ref="A2:E2"/>
    <mergeCell ref="B4:E4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吉川和良</dc:creator>
  <cp:keywords/>
  <dc:description/>
  <cp:lastModifiedBy>iga00</cp:lastModifiedBy>
  <cp:lastPrinted>2001-09-21T03:54:20Z</cp:lastPrinted>
  <dcterms:created xsi:type="dcterms:W3CDTF">1998-11-08T05:38:59Z</dcterms:created>
  <dcterms:modified xsi:type="dcterms:W3CDTF">2013-07-01T05:22:29Z</dcterms:modified>
  <cp:category/>
  <cp:version/>
  <cp:contentType/>
  <cp:contentStatus/>
</cp:coreProperties>
</file>